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000"/>
  </bookViews>
  <sheets>
    <sheet name="Приложение №2" sheetId="2" r:id="rId1"/>
  </sheets>
  <definedNames>
    <definedName name="_xlnm._FilterDatabase" localSheetId="0" hidden="1">'Приложение №2'!$A$13:$P$54</definedName>
    <definedName name="_xlnm.Print_Titles" localSheetId="0">'Приложение №2'!$E:$N,'Приложение №2'!$13:$13</definedName>
    <definedName name="_xlnm.Print_Area" localSheetId="0">'Приложение №2'!$A$1:$P$61</definedName>
  </definedNames>
  <calcPr calcId="124519" iterate="1"/>
</workbook>
</file>

<file path=xl/calcChain.xml><?xml version="1.0" encoding="utf-8"?>
<calcChain xmlns="http://schemas.openxmlformats.org/spreadsheetml/2006/main">
  <c r="H14" i="2"/>
  <c r="H21"/>
  <c r="H50"/>
  <c r="H52"/>
</calcChain>
</file>

<file path=xl/sharedStrings.xml><?xml version="1.0" encoding="utf-8"?>
<sst xmlns="http://schemas.openxmlformats.org/spreadsheetml/2006/main" count="141" uniqueCount="67">
  <si>
    <t>Всего расходов</t>
  </si>
  <si>
    <t>Дотации на выравнивание бюджетной обеспеченности субъектов Российской Федерации и муниципальных образований</t>
  </si>
  <si>
    <t/>
  </si>
  <si>
    <t>Другие вопросы в области физической культуры и спорта</t>
  </si>
  <si>
    <t>Физическая культура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</si>
  <si>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</si>
  <si>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</si>
  <si>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</si>
  <si>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</si>
  <si>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Другие вопросы в области культуры, кинематографии</t>
  </si>
  <si>
    <t>Культура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</si>
  <si>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</si>
  <si>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</si>
  <si>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</si>
  <si>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</si>
  <si>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</si>
  <si>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</si>
  <si>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</si>
  <si>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</si>
  <si>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</si>
  <si>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Другие вопросы в области национальной экономики</t>
  </si>
  <si>
    <t>Дорожное хозяйство (дорожные фонды)</t>
  </si>
  <si>
    <t>Водное хозяйство</t>
  </si>
  <si>
    <t>Сельское хозяйство и рыболовство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</si>
  <si>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</si>
  <si>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</si>
  <si>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</si>
  <si>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</si>
  <si>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</si>
  <si>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</si>
  <si>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</si>
  <si>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</si>
  <si>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</si>
  <si>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</si>
  <si>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Подраздел</t>
  </si>
  <si>
    <t>Раздел</t>
  </si>
  <si>
    <t>Рз Пр</t>
  </si>
  <si>
    <t>Рз(код)</t>
  </si>
  <si>
    <t>в том числе за счет поступлений целевого характера</t>
  </si>
  <si>
    <t>Всего</t>
  </si>
  <si>
    <t>2023 год</t>
  </si>
  <si>
    <t>2022 год</t>
  </si>
  <si>
    <t>Сумма, рублей</t>
  </si>
  <si>
    <t>Коды классификации расходов районного бюджета</t>
  </si>
  <si>
    <t>Наименование кодов классификации                                          расходов районного бюджета</t>
  </si>
  <si>
    <t xml:space="preserve">РАСПРЕДЕДЕНИЕ </t>
  </si>
  <si>
    <t>к решению Совета Омского муниципального района</t>
  </si>
  <si>
    <t>2024 год</t>
  </si>
  <si>
    <t>Другие вопросы в области охраны окружающей среды</t>
  </si>
  <si>
    <t>Приложение № 2</t>
  </si>
  <si>
    <t xml:space="preserve"> бюджетных ассигнований районного бюджета по разделам и подразделам классификации расходов бюджетов на 2022 год и на плановый период 2023 и 2024 годов </t>
  </si>
  <si>
    <t>от 16.12.2021 № 62</t>
  </si>
  <si>
    <t>"</t>
  </si>
  <si>
    <t>Общегосударственные вопросы</t>
  </si>
  <si>
    <t>Обеспечение проведения выборов и референдумов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</si>
  <si>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</si>
  <si>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</si>
  <si>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</si>
  <si>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</si>
  <si>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</si>
  <si>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Профессиональная подготовка, переподготовка и повышение квалификации</t>
  </si>
  <si>
    <t>Культура, кинематография</t>
  </si>
  <si>
    <t>Социальная политика</t>
  </si>
  <si>
    <t>Физическая культура и спорт</t>
  </si>
  <si>
    <t>Массовый спорт</t>
  </si>
  <si>
    <t>Межбюджетные трансферты общего характера бюджетам бюджетной системы Российской Федерации</t>
  </si>
  <si>
    <t>Транспорт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</si>
</sst>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#0.00;;"/>
    <numFmt numFmtId="166" formatCode="0000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2" fillId="0" borderId="0"/>
  </cellStyleXfs>
  <cellXfs count="7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1" xfId="1" applyFont="1" applyFill="1" applyBorder="1" applyProtection="1">
      <protection hidden="1"/>
    </xf>
    <xf numFmtId="0" fontId="2" fillId="0" borderId="5" xfId="1" applyFont="1" applyFill="1" applyBorder="1" applyProtection="1">
      <protection hidden="1"/>
    </xf>
    <xf numFmtId="0" fontId="1" fillId="0" borderId="9" xfId="1" applyNumberFormat="1" applyFont="1" applyFill="1" applyBorder="1" applyProtection="1">
      <protection hidden="1"/>
    </xf>
    <xf numFmtId="0" fontId="2" fillId="0" borderId="9" xfId="1" applyNumberFormat="1" applyFont="1" applyFill="1" applyBorder="1" applyProtection="1">
      <protection hidden="1"/>
    </xf>
    <xf numFmtId="0" fontId="1" fillId="0" borderId="0" xfId="1" applyFont="1" applyProtection="1">
      <protection hidden="1"/>
    </xf>
    <xf numFmtId="0" fontId="1" fillId="0" borderId="0" xfId="1" applyFont="1" applyFill="1" applyProtection="1"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4" fillId="0" borderId="5" xfId="1" applyFont="1" applyFill="1" applyBorder="1" applyProtection="1">
      <protection hidden="1"/>
    </xf>
    <xf numFmtId="0" fontId="4" fillId="0" borderId="4" xfId="1" applyFont="1" applyFill="1" applyBorder="1" applyProtection="1">
      <protection hidden="1"/>
    </xf>
    <xf numFmtId="0" fontId="4" fillId="0" borderId="1" xfId="1" applyFont="1" applyFill="1" applyBorder="1" applyProtection="1">
      <protection hidden="1"/>
    </xf>
    <xf numFmtId="0" fontId="4" fillId="0" borderId="2" xfId="1" applyFont="1" applyFill="1" applyBorder="1" applyProtection="1"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8" xfId="1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0" fontId="8" fillId="0" borderId="0" xfId="1" applyNumberFormat="1" applyFont="1" applyFill="1" applyAlignment="1" applyProtection="1">
      <alignment horizontal="right" vertical="center"/>
      <protection hidden="1"/>
    </xf>
    <xf numFmtId="0" fontId="2" fillId="0" borderId="0" xfId="1" applyFont="1" applyProtection="1">
      <protection hidden="1"/>
    </xf>
    <xf numFmtId="0" fontId="6" fillId="0" borderId="0" xfId="1" applyNumberFormat="1" applyFont="1" applyFill="1" applyAlignment="1" applyProtection="1">
      <alignment horizontal="right" vertical="center"/>
      <protection hidden="1"/>
    </xf>
    <xf numFmtId="0" fontId="12" fillId="0" borderId="0" xfId="5" applyProtection="1">
      <protection hidden="1"/>
    </xf>
    <xf numFmtId="4" fontId="12" fillId="0" borderId="1" xfId="5" applyNumberFormat="1" applyFont="1" applyFill="1" applyBorder="1" applyAlignment="1" applyProtection="1">
      <protection hidden="1"/>
    </xf>
    <xf numFmtId="4" fontId="12" fillId="0" borderId="2" xfId="5" applyNumberFormat="1" applyFont="1" applyFill="1" applyBorder="1" applyAlignment="1" applyProtection="1">
      <protection hidden="1"/>
    </xf>
    <xf numFmtId="4" fontId="12" fillId="0" borderId="2" xfId="5" applyNumberFormat="1" applyFont="1" applyFill="1" applyBorder="1" applyAlignment="1" applyProtection="1">
      <alignment horizontal="right" vertical="center"/>
      <protection hidden="1"/>
    </xf>
    <xf numFmtId="4" fontId="12" fillId="0" borderId="1" xfId="5" applyNumberFormat="1" applyFont="1" applyFill="1" applyBorder="1" applyAlignment="1" applyProtection="1">
      <alignment horizontal="right" vertical="center"/>
      <protection hidden="1"/>
    </xf>
    <xf numFmtId="0" fontId="12" fillId="0" borderId="1" xfId="5" applyNumberFormat="1" applyFont="1" applyFill="1" applyBorder="1" applyAlignment="1" applyProtection="1">
      <alignment horizontal="center" vertical="center"/>
      <protection hidden="1"/>
    </xf>
    <xf numFmtId="0" fontId="13" fillId="0" borderId="1" xfId="5" applyNumberFormat="1" applyFont="1" applyFill="1" applyBorder="1" applyAlignment="1" applyProtection="1">
      <alignment horizontal="center" vertical="center"/>
      <protection hidden="1"/>
    </xf>
    <xf numFmtId="0" fontId="12" fillId="0" borderId="1" xfId="5" applyNumberFormat="1" applyFont="1" applyFill="1" applyBorder="1" applyAlignment="1" applyProtection="1">
      <alignment vertical="center"/>
      <protection hidden="1"/>
    </xf>
    <xf numFmtId="0" fontId="14" fillId="0" borderId="1" xfId="5" applyFont="1" applyFill="1" applyBorder="1" applyAlignment="1" applyProtection="1">
      <protection hidden="1"/>
    </xf>
    <xf numFmtId="0" fontId="15" fillId="0" borderId="1" xfId="5" applyNumberFormat="1" applyFont="1" applyFill="1" applyBorder="1" applyAlignment="1" applyProtection="1">
      <protection hidden="1"/>
    </xf>
    <xf numFmtId="0" fontId="12" fillId="0" borderId="6" xfId="5" applyBorder="1" applyProtection="1">
      <protection hidden="1"/>
    </xf>
    <xf numFmtId="165" fontId="12" fillId="0" borderId="1" xfId="5" applyNumberFormat="1" applyFont="1" applyFill="1" applyBorder="1" applyAlignment="1" applyProtection="1">
      <protection hidden="1"/>
    </xf>
    <xf numFmtId="165" fontId="12" fillId="0" borderId="2" xfId="5" applyNumberFormat="1" applyFont="1" applyFill="1" applyBorder="1" applyAlignment="1" applyProtection="1">
      <protection hidden="1"/>
    </xf>
    <xf numFmtId="165" fontId="12" fillId="0" borderId="2" xfId="5" applyNumberFormat="1" applyFont="1" applyFill="1" applyBorder="1" applyAlignment="1" applyProtection="1">
      <alignment horizontal="right" vertical="center"/>
      <protection hidden="1"/>
    </xf>
    <xf numFmtId="165" fontId="12" fillId="0" borderId="7" xfId="5" applyNumberFormat="1" applyFont="1" applyFill="1" applyBorder="1" applyAlignment="1" applyProtection="1">
      <alignment horizontal="right" vertical="center"/>
      <protection hidden="1"/>
    </xf>
    <xf numFmtId="165" fontId="12" fillId="0" borderId="1" xfId="5" applyNumberFormat="1" applyFont="1" applyFill="1" applyBorder="1" applyAlignment="1" applyProtection="1">
      <alignment horizontal="right" vertical="center"/>
      <protection hidden="1"/>
    </xf>
    <xf numFmtId="164" fontId="12" fillId="0" borderId="2" xfId="5" applyNumberFormat="1" applyFont="1" applyFill="1" applyBorder="1" applyAlignment="1" applyProtection="1">
      <alignment horizontal="center" vertical="center"/>
      <protection hidden="1"/>
    </xf>
    <xf numFmtId="0" fontId="12" fillId="0" borderId="2" xfId="5" applyNumberFormat="1" applyFont="1" applyFill="1" applyBorder="1" applyAlignment="1" applyProtection="1">
      <alignment horizontal="left" vertical="center" wrapText="1"/>
      <protection hidden="1"/>
    </xf>
    <xf numFmtId="166" fontId="12" fillId="0" borderId="2" xfId="5" applyNumberFormat="1" applyFont="1" applyFill="1" applyBorder="1" applyAlignment="1" applyProtection="1">
      <alignment wrapText="1"/>
      <protection hidden="1"/>
    </xf>
    <xf numFmtId="166" fontId="12" fillId="0" borderId="1" xfId="5" applyNumberFormat="1" applyFont="1" applyFill="1" applyBorder="1" applyAlignment="1" applyProtection="1">
      <alignment wrapText="1"/>
      <protection hidden="1"/>
    </xf>
    <xf numFmtId="166" fontId="12" fillId="0" borderId="2" xfId="5" applyNumberFormat="1" applyFont="1" applyFill="1" applyBorder="1" applyAlignment="1" applyProtection="1">
      <alignment wrapText="1"/>
      <protection hidden="1"/>
    </xf>
    <xf numFmtId="0" fontId="7" fillId="0" borderId="0" xfId="1" applyNumberFormat="1" applyFont="1" applyFill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/>
      <protection hidden="1"/>
    </xf>
    <xf numFmtId="0" fontId="6" fillId="0" borderId="10" xfId="1" applyNumberFormat="1" applyFont="1" applyFill="1" applyBorder="1" applyAlignment="1" applyProtection="1">
      <alignment horizontal="center" vertical="center"/>
      <protection hidden="1"/>
    </xf>
    <xf numFmtId="0" fontId="6" fillId="0" borderId="9" xfId="1" applyNumberFormat="1" applyFont="1" applyFill="1" applyBorder="1" applyAlignment="1" applyProtection="1">
      <alignment horizontal="center" vertical="center"/>
      <protection hidden="1"/>
    </xf>
    <xf numFmtId="0" fontId="6" fillId="0" borderId="12" xfId="1" applyNumberFormat="1" applyFont="1" applyFill="1" applyBorder="1" applyAlignment="1" applyProtection="1">
      <alignment horizontal="center" vertical="center"/>
      <protection hidden="1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showGridLines="0" tabSelected="1" view="pageBreakPreview" topLeftCell="E2" zoomScale="96" zoomScaleSheetLayoutView="96" workbookViewId="0">
      <selection activeCell="L8" sqref="L8"/>
    </sheetView>
  </sheetViews>
  <sheetFormatPr defaultColWidth="9.140625" defaultRowHeight="12.75"/>
  <cols>
    <col min="1" max="4" width="0" style="1" hidden="1" customWidth="1"/>
    <col min="5" max="5" width="52.5703125" style="1" customWidth="1"/>
    <col min="6" max="6" width="6.7109375" style="1" customWidth="1"/>
    <col min="7" max="7" width="10" style="1" customWidth="1"/>
    <col min="8" max="8" width="17" style="1" customWidth="1"/>
    <col min="9" max="9" width="0" style="1" hidden="1" customWidth="1"/>
    <col min="10" max="10" width="16.7109375" style="1" customWidth="1"/>
    <col min="11" max="11" width="18.28515625" style="1" customWidth="1"/>
    <col min="12" max="12" width="16.28515625" style="1" customWidth="1"/>
    <col min="13" max="13" width="19.42578125" style="1" customWidth="1"/>
    <col min="14" max="14" width="18.42578125" style="1" customWidth="1"/>
    <col min="15" max="15" width="0" style="1" hidden="1" customWidth="1"/>
    <col min="16" max="16" width="2.42578125" style="1" customWidth="1"/>
    <col min="17" max="256" width="9.140625" style="1" customWidth="1"/>
    <col min="257" max="16384" width="9.140625" style="1"/>
  </cols>
  <sheetData>
    <row r="1" spans="1:15" ht="409.6" hidden="1" customHeight="1">
      <c r="A1" s="11"/>
      <c r="B1" s="11"/>
      <c r="C1" s="11"/>
      <c r="D1" s="11"/>
      <c r="E1" s="11"/>
      <c r="F1" s="11"/>
      <c r="G1" s="8"/>
      <c r="H1" s="12"/>
      <c r="I1" s="8"/>
      <c r="J1" s="8"/>
      <c r="K1" s="8"/>
      <c r="L1" s="8"/>
      <c r="M1" s="2"/>
      <c r="N1" s="2"/>
      <c r="O1" s="2"/>
    </row>
    <row r="2" spans="1:15" ht="12.75" customHeight="1">
      <c r="A2" s="11"/>
      <c r="B2" s="11"/>
      <c r="C2" s="11"/>
      <c r="D2" s="11"/>
      <c r="E2" s="11"/>
      <c r="F2" s="11"/>
      <c r="G2" s="9"/>
      <c r="H2" s="10"/>
      <c r="I2" s="9"/>
      <c r="J2" s="8"/>
      <c r="K2" s="8"/>
      <c r="L2" s="8"/>
      <c r="M2" s="29"/>
      <c r="N2" s="30"/>
      <c r="O2" s="29"/>
    </row>
    <row r="3" spans="1:15" ht="12.75" customHeight="1">
      <c r="A3" s="11"/>
      <c r="B3" s="11"/>
      <c r="C3" s="11"/>
      <c r="D3" s="11"/>
      <c r="E3" s="11"/>
      <c r="F3" s="11"/>
      <c r="G3" s="9"/>
      <c r="H3" s="10"/>
      <c r="I3" s="9"/>
      <c r="J3" s="8"/>
      <c r="K3" s="8"/>
      <c r="L3" s="31" t="s">
        <v>49</v>
      </c>
      <c r="M3" s="31"/>
      <c r="N3" s="32"/>
      <c r="O3" s="29"/>
    </row>
    <row r="4" spans="1:15" ht="12.75" customHeight="1">
      <c r="A4" s="11"/>
      <c r="B4" s="11"/>
      <c r="C4" s="11"/>
      <c r="D4" s="11"/>
      <c r="E4" s="11"/>
      <c r="F4" s="11"/>
      <c r="G4" s="9"/>
      <c r="H4" s="10"/>
      <c r="I4" s="9"/>
      <c r="J4" s="8"/>
      <c r="K4" s="8"/>
      <c r="L4" s="31" t="s">
        <v>46</v>
      </c>
      <c r="M4" s="31"/>
      <c r="N4" s="32"/>
      <c r="O4" s="29"/>
    </row>
    <row r="5" spans="1:15" ht="12.75" customHeight="1">
      <c r="A5" s="11"/>
      <c r="B5" s="11"/>
      <c r="C5" s="11"/>
      <c r="D5" s="11"/>
      <c r="E5" s="11"/>
      <c r="F5" s="11"/>
      <c r="G5" s="9"/>
      <c r="H5" s="10"/>
      <c r="I5" s="9"/>
      <c r="J5" s="8"/>
      <c r="K5" s="8"/>
      <c r="L5" s="31" t="s">
        <v>51</v>
      </c>
      <c r="M5" s="31"/>
      <c r="N5" s="32"/>
      <c r="O5" s="29"/>
    </row>
    <row r="6" spans="1:15" ht="14.25" customHeight="1">
      <c r="A6" s="54" t="s">
        <v>45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2"/>
    </row>
    <row r="7" spans="1:15" ht="54.75" customHeight="1">
      <c r="A7" s="56" t="s">
        <v>50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2"/>
    </row>
    <row r="8" spans="1:15" ht="19.5" customHeight="1">
      <c r="A8" s="7"/>
      <c r="B8" s="7"/>
      <c r="C8" s="7"/>
      <c r="D8" s="7"/>
      <c r="E8" s="55"/>
      <c r="F8" s="55"/>
      <c r="G8" s="55"/>
      <c r="H8" s="55"/>
      <c r="I8" s="55"/>
      <c r="J8" s="55"/>
      <c r="K8" s="6"/>
      <c r="L8" s="6"/>
      <c r="M8" s="6"/>
      <c r="N8" s="6"/>
      <c r="O8" s="2"/>
    </row>
    <row r="9" spans="1:15" ht="20.25" customHeight="1">
      <c r="A9" s="5"/>
      <c r="B9" s="13"/>
      <c r="C9" s="13"/>
      <c r="D9" s="14"/>
      <c r="E9" s="60" t="s">
        <v>44</v>
      </c>
      <c r="F9" s="58" t="s">
        <v>43</v>
      </c>
      <c r="G9" s="60"/>
      <c r="H9" s="58" t="s">
        <v>42</v>
      </c>
      <c r="I9" s="58"/>
      <c r="J9" s="58"/>
      <c r="K9" s="66"/>
      <c r="L9" s="66"/>
      <c r="M9" s="66"/>
      <c r="N9" s="66"/>
      <c r="O9" s="2"/>
    </row>
    <row r="10" spans="1:15" ht="22.5" customHeight="1">
      <c r="A10" s="4"/>
      <c r="B10" s="15"/>
      <c r="C10" s="15"/>
      <c r="D10" s="16"/>
      <c r="E10" s="61"/>
      <c r="F10" s="62"/>
      <c r="G10" s="61"/>
      <c r="H10" s="58" t="s">
        <v>41</v>
      </c>
      <c r="I10" s="58"/>
      <c r="J10" s="60"/>
      <c r="K10" s="64" t="s">
        <v>40</v>
      </c>
      <c r="L10" s="65"/>
      <c r="M10" s="64" t="s">
        <v>47</v>
      </c>
      <c r="N10" s="64"/>
      <c r="O10" s="2"/>
    </row>
    <row r="11" spans="1:15" ht="48.75" customHeight="1">
      <c r="A11" s="4"/>
      <c r="B11" s="15"/>
      <c r="C11" s="15"/>
      <c r="D11" s="16"/>
      <c r="E11" s="61"/>
      <c r="F11" s="62"/>
      <c r="G11" s="61"/>
      <c r="H11" s="62" t="s">
        <v>39</v>
      </c>
      <c r="I11" s="21"/>
      <c r="J11" s="61" t="s">
        <v>38</v>
      </c>
      <c r="K11" s="67" t="s">
        <v>39</v>
      </c>
      <c r="L11" s="58" t="s">
        <v>38</v>
      </c>
      <c r="M11" s="69" t="s">
        <v>39</v>
      </c>
      <c r="N11" s="58" t="s">
        <v>38</v>
      </c>
      <c r="O11" s="2"/>
    </row>
    <row r="12" spans="1:15" ht="61.5" customHeight="1">
      <c r="A12" s="3"/>
      <c r="B12" s="17" t="s">
        <v>37</v>
      </c>
      <c r="C12" s="17" t="s">
        <v>36</v>
      </c>
      <c r="D12" s="18"/>
      <c r="E12" s="59"/>
      <c r="F12" s="22" t="s">
        <v>35</v>
      </c>
      <c r="G12" s="23" t="s">
        <v>34</v>
      </c>
      <c r="H12" s="59"/>
      <c r="I12" s="21"/>
      <c r="J12" s="63"/>
      <c r="K12" s="68"/>
      <c r="L12" s="59"/>
      <c r="M12" s="70"/>
      <c r="N12" s="59"/>
      <c r="O12" s="2"/>
    </row>
    <row r="13" spans="1:15" ht="15">
      <c r="A13" s="3"/>
      <c r="B13" s="19"/>
      <c r="C13" s="19"/>
      <c r="D13" s="20"/>
      <c r="E13" s="21">
        <v>1</v>
      </c>
      <c r="F13" s="24">
        <v>2</v>
      </c>
      <c r="G13" s="25">
        <v>3</v>
      </c>
      <c r="H13" s="21">
        <v>4</v>
      </c>
      <c r="I13" s="26">
        <v>5</v>
      </c>
      <c r="J13" s="27">
        <v>5</v>
      </c>
      <c r="K13" s="28">
        <v>6</v>
      </c>
      <c r="L13" s="27">
        <v>7</v>
      </c>
      <c r="M13" s="27">
        <v>8</v>
      </c>
      <c r="N13" s="27">
        <v>9</v>
      </c>
      <c r="O13" s="2"/>
    </row>
    <row r="14" spans="1:15" customFormat="1" ht="12.75" customHeight="1">
      <c r="A14" s="42"/>
      <c r="B14" s="52">
        <v>100</v>
      </c>
      <c r="C14" s="52"/>
      <c r="D14" s="53"/>
      <c r="E14" s="50" t="s">
        <v>53</v>
      </c>
      <c r="F14" s="49">
        <v>1</v>
      </c>
      <c r="G14" s="49">
        <v>0</v>
      </c>
      <c r="H14" s="48">
        <f>214901564.76+420000</f>
        <v>215321564.75999999</v>
      </c>
      <c r="I14" s="47"/>
      <c r="J14" s="46">
        <v>8133518.5700000003</v>
      </c>
      <c r="K14" s="45">
        <v>126046011.55</v>
      </c>
      <c r="L14" s="45">
        <v>312263.98</v>
      </c>
      <c r="M14" s="45">
        <v>114293059.17</v>
      </c>
      <c r="N14" s="44">
        <v>313240.08</v>
      </c>
      <c r="O14" s="43"/>
    </row>
    <row r="15" spans="1:15" customFormat="1" ht="36.75" customHeight="1">
      <c r="A15" s="42"/>
      <c r="B15" s="51"/>
      <c r="C15" s="52">
        <v>102</v>
      </c>
      <c r="D15" s="53"/>
      <c r="E15" s="50" t="s">
        <v>33</v>
      </c>
      <c r="F15" s="49">
        <v>1</v>
      </c>
      <c r="G15" s="49">
        <v>2</v>
      </c>
      <c r="H15" s="48">
        <v>4621181.5999999996</v>
      </c>
      <c r="I15" s="47"/>
      <c r="J15" s="46">
        <v>300000</v>
      </c>
      <c r="K15" s="45">
        <v>4133137.4</v>
      </c>
      <c r="L15" s="45" t="s">
        <v>2</v>
      </c>
      <c r="M15" s="45">
        <v>4133137.4</v>
      </c>
      <c r="N15" s="44" t="s">
        <v>2</v>
      </c>
      <c r="O15" s="43"/>
    </row>
    <row r="16" spans="1:15" customFormat="1" ht="48.75" customHeight="1">
      <c r="A16" s="42"/>
      <c r="B16" s="51"/>
      <c r="C16" s="52">
        <v>103</v>
      </c>
      <c r="D16" s="53"/>
      <c r="E16" s="50" t="s">
        <v>32</v>
      </c>
      <c r="F16" s="49">
        <v>1</v>
      </c>
      <c r="G16" s="49">
        <v>3</v>
      </c>
      <c r="H16" s="48">
        <v>2094236.58</v>
      </c>
      <c r="I16" s="47"/>
      <c r="J16" s="46">
        <v>18000</v>
      </c>
      <c r="K16" s="45">
        <v>1275734.8899999999</v>
      </c>
      <c r="L16" s="45" t="s">
        <v>2</v>
      </c>
      <c r="M16" s="45">
        <v>1278234.8899999999</v>
      </c>
      <c r="N16" s="44" t="s">
        <v>2</v>
      </c>
      <c r="O16" s="43"/>
    </row>
    <row r="17" spans="1:15" customFormat="1" ht="69.75" customHeight="1">
      <c r="A17" s="42"/>
      <c r="B17" s="51"/>
      <c r="C17" s="52">
        <v>104</v>
      </c>
      <c r="D17" s="53"/>
      <c r="E17" s="50" t="s">
        <v>31</v>
      </c>
      <c r="F17" s="49">
        <v>1</v>
      </c>
      <c r="G17" s="49">
        <v>4</v>
      </c>
      <c r="H17" s="48">
        <v>49064292.270000003</v>
      </c>
      <c r="I17" s="47"/>
      <c r="J17" s="46">
        <v>1352200</v>
      </c>
      <c r="K17" s="45">
        <v>36670086.869999997</v>
      </c>
      <c r="L17" s="45" t="s">
        <v>2</v>
      </c>
      <c r="M17" s="45">
        <v>36670086.869999997</v>
      </c>
      <c r="N17" s="44" t="s">
        <v>2</v>
      </c>
      <c r="O17" s="43"/>
    </row>
    <row r="18" spans="1:15" customFormat="1" ht="17.25" customHeight="1">
      <c r="A18" s="42"/>
      <c r="B18" s="51"/>
      <c r="C18" s="52">
        <v>105</v>
      </c>
      <c r="D18" s="53"/>
      <c r="E18" s="50" t="s">
        <v>30</v>
      </c>
      <c r="F18" s="49">
        <v>1</v>
      </c>
      <c r="G18" s="49">
        <v>5</v>
      </c>
      <c r="H18" s="48">
        <v>202824.17</v>
      </c>
      <c r="I18" s="47"/>
      <c r="J18" s="46">
        <v>202824.17</v>
      </c>
      <c r="K18" s="45">
        <v>226.61</v>
      </c>
      <c r="L18" s="45">
        <v>226.61</v>
      </c>
      <c r="M18" s="45">
        <v>199.71</v>
      </c>
      <c r="N18" s="44">
        <v>199.71</v>
      </c>
      <c r="O18" s="43"/>
    </row>
    <row r="19" spans="1:15" customFormat="1" ht="49.5" customHeight="1">
      <c r="A19" s="42"/>
      <c r="B19" s="51"/>
      <c r="C19" s="52">
        <v>106</v>
      </c>
      <c r="D19" s="53"/>
      <c r="E19" s="50" t="s">
        <v>29</v>
      </c>
      <c r="F19" s="49">
        <v>1</v>
      </c>
      <c r="G19" s="49">
        <v>6</v>
      </c>
      <c r="H19" s="48">
        <v>16073215.02</v>
      </c>
      <c r="I19" s="47"/>
      <c r="J19" s="46">
        <v>1381892.71</v>
      </c>
      <c r="K19" s="45">
        <v>14436022.140000001</v>
      </c>
      <c r="L19" s="45" t="s">
        <v>2</v>
      </c>
      <c r="M19" s="45">
        <v>14436022.470000001</v>
      </c>
      <c r="N19" s="44" t="s">
        <v>2</v>
      </c>
      <c r="O19" s="43"/>
    </row>
    <row r="20" spans="1:15" customFormat="1" ht="17.25" customHeight="1">
      <c r="A20" s="42"/>
      <c r="B20" s="51"/>
      <c r="C20" s="52">
        <v>107</v>
      </c>
      <c r="D20" s="53"/>
      <c r="E20" s="50" t="s">
        <v>54</v>
      </c>
      <c r="F20" s="49">
        <v>1</v>
      </c>
      <c r="G20" s="49">
        <v>7</v>
      </c>
      <c r="H20" s="48">
        <v>1270289.3600000001</v>
      </c>
      <c r="I20" s="47"/>
      <c r="J20" s="46" t="s">
        <v>2</v>
      </c>
      <c r="K20" s="45">
        <v>0</v>
      </c>
      <c r="L20" s="45" t="s">
        <v>2</v>
      </c>
      <c r="M20" s="45">
        <v>0</v>
      </c>
      <c r="N20" s="44" t="s">
        <v>2</v>
      </c>
      <c r="O20" s="43"/>
    </row>
    <row r="21" spans="1:15" customFormat="1" ht="12.75" customHeight="1">
      <c r="A21" s="42"/>
      <c r="B21" s="51"/>
      <c r="C21" s="52">
        <v>111</v>
      </c>
      <c r="D21" s="53"/>
      <c r="E21" s="50" t="s">
        <v>28</v>
      </c>
      <c r="F21" s="49">
        <v>1</v>
      </c>
      <c r="G21" s="49">
        <v>11</v>
      </c>
      <c r="H21" s="48">
        <f>393192.78+420000</f>
        <v>813192.78</v>
      </c>
      <c r="I21" s="47"/>
      <c r="J21" s="46" t="s">
        <v>2</v>
      </c>
      <c r="K21" s="45">
        <v>1000000</v>
      </c>
      <c r="L21" s="45" t="s">
        <v>2</v>
      </c>
      <c r="M21" s="45">
        <v>1000000</v>
      </c>
      <c r="N21" s="44" t="s">
        <v>2</v>
      </c>
      <c r="O21" s="43"/>
    </row>
    <row r="22" spans="1:15" customFormat="1" ht="12.75" customHeight="1">
      <c r="A22" s="42"/>
      <c r="B22" s="51"/>
      <c r="C22" s="52">
        <v>113</v>
      </c>
      <c r="D22" s="53"/>
      <c r="E22" s="50" t="s">
        <v>27</v>
      </c>
      <c r="F22" s="49">
        <v>1</v>
      </c>
      <c r="G22" s="49">
        <v>13</v>
      </c>
      <c r="H22" s="48">
        <v>141182332.97999999</v>
      </c>
      <c r="I22" s="47"/>
      <c r="J22" s="46">
        <v>4878601.6900000004</v>
      </c>
      <c r="K22" s="45">
        <v>68530803.640000001</v>
      </c>
      <c r="L22" s="45">
        <v>312037.37</v>
      </c>
      <c r="M22" s="45">
        <v>56775377.829999998</v>
      </c>
      <c r="N22" s="44">
        <v>313040.37</v>
      </c>
      <c r="O22" s="43"/>
    </row>
    <row r="23" spans="1:15" customFormat="1" ht="31.5" customHeight="1">
      <c r="A23" s="42"/>
      <c r="B23" s="52">
        <v>300</v>
      </c>
      <c r="C23" s="52"/>
      <c r="D23" s="53"/>
      <c r="E23" s="50" t="s">
        <v>55</v>
      </c>
      <c r="F23" s="49">
        <v>3</v>
      </c>
      <c r="G23" s="49">
        <v>0</v>
      </c>
      <c r="H23" s="48">
        <v>12742481.85</v>
      </c>
      <c r="I23" s="47"/>
      <c r="J23" s="46" t="s">
        <v>2</v>
      </c>
      <c r="K23" s="45">
        <v>10110748.25</v>
      </c>
      <c r="L23" s="45" t="s">
        <v>2</v>
      </c>
      <c r="M23" s="45">
        <v>7960724.25</v>
      </c>
      <c r="N23" s="44" t="s">
        <v>2</v>
      </c>
      <c r="O23" s="43"/>
    </row>
    <row r="24" spans="1:15" customFormat="1" ht="43.5" customHeight="1">
      <c r="A24" s="42"/>
      <c r="B24" s="51"/>
      <c r="C24" s="52">
        <v>310</v>
      </c>
      <c r="D24" s="53"/>
      <c r="E24" s="50" t="s">
        <v>26</v>
      </c>
      <c r="F24" s="49">
        <v>3</v>
      </c>
      <c r="G24" s="49">
        <v>10</v>
      </c>
      <c r="H24" s="48">
        <v>8336960.5999999996</v>
      </c>
      <c r="I24" s="47"/>
      <c r="J24" s="46" t="s">
        <v>2</v>
      </c>
      <c r="K24" s="45">
        <v>6030990</v>
      </c>
      <c r="L24" s="45" t="s">
        <v>2</v>
      </c>
      <c r="M24" s="45">
        <v>4070966</v>
      </c>
      <c r="N24" s="44" t="s">
        <v>2</v>
      </c>
      <c r="O24" s="43"/>
    </row>
    <row r="25" spans="1:15" customFormat="1" ht="31.5" customHeight="1">
      <c r="A25" s="42"/>
      <c r="B25" s="51"/>
      <c r="C25" s="52">
        <v>314</v>
      </c>
      <c r="D25" s="53"/>
      <c r="E25" s="50" t="s">
        <v>25</v>
      </c>
      <c r="F25" s="49">
        <v>3</v>
      </c>
      <c r="G25" s="49">
        <v>14</v>
      </c>
      <c r="H25" s="48">
        <v>4405521.25</v>
      </c>
      <c r="I25" s="47"/>
      <c r="J25" s="46" t="s">
        <v>2</v>
      </c>
      <c r="K25" s="45">
        <v>4079758.25</v>
      </c>
      <c r="L25" s="45" t="s">
        <v>2</v>
      </c>
      <c r="M25" s="45">
        <v>3889758.25</v>
      </c>
      <c r="N25" s="44" t="s">
        <v>2</v>
      </c>
      <c r="O25" s="43"/>
    </row>
    <row r="26" spans="1:15" customFormat="1" ht="12.75" customHeight="1">
      <c r="A26" s="42"/>
      <c r="B26" s="52">
        <v>400</v>
      </c>
      <c r="C26" s="52"/>
      <c r="D26" s="53"/>
      <c r="E26" s="50" t="s">
        <v>56</v>
      </c>
      <c r="F26" s="49">
        <v>4</v>
      </c>
      <c r="G26" s="49">
        <v>0</v>
      </c>
      <c r="H26" s="48">
        <v>55056454.799999997</v>
      </c>
      <c r="I26" s="47"/>
      <c r="J26" s="46">
        <v>16812938.27</v>
      </c>
      <c r="K26" s="45">
        <v>66208553.32</v>
      </c>
      <c r="L26" s="45">
        <v>38321045.159999996</v>
      </c>
      <c r="M26" s="45">
        <v>22574409.550000001</v>
      </c>
      <c r="N26" s="44">
        <v>3861941.39</v>
      </c>
      <c r="O26" s="43"/>
    </row>
    <row r="27" spans="1:15" customFormat="1" ht="12.75" customHeight="1">
      <c r="A27" s="42"/>
      <c r="B27" s="51"/>
      <c r="C27" s="52">
        <v>401</v>
      </c>
      <c r="D27" s="53"/>
      <c r="E27" s="50" t="s">
        <v>24</v>
      </c>
      <c r="F27" s="49">
        <v>4</v>
      </c>
      <c r="G27" s="49">
        <v>1</v>
      </c>
      <c r="H27" s="48">
        <v>7425271.6100000003</v>
      </c>
      <c r="I27" s="47"/>
      <c r="J27" s="46">
        <v>5459582.1500000004</v>
      </c>
      <c r="K27" s="45">
        <v>1916150</v>
      </c>
      <c r="L27" s="45" t="s">
        <v>2</v>
      </c>
      <c r="M27" s="45">
        <v>1916150</v>
      </c>
      <c r="N27" s="44" t="s">
        <v>2</v>
      </c>
      <c r="O27" s="43"/>
    </row>
    <row r="28" spans="1:15" customFormat="1" ht="12.75" customHeight="1">
      <c r="A28" s="42"/>
      <c r="B28" s="51"/>
      <c r="C28" s="52">
        <v>405</v>
      </c>
      <c r="D28" s="53"/>
      <c r="E28" s="50" t="s">
        <v>23</v>
      </c>
      <c r="F28" s="49">
        <v>4</v>
      </c>
      <c r="G28" s="49">
        <v>5</v>
      </c>
      <c r="H28" s="48">
        <v>10051910.98</v>
      </c>
      <c r="I28" s="47"/>
      <c r="J28" s="46">
        <v>4083315.72</v>
      </c>
      <c r="K28" s="45">
        <v>9473305.3599999994</v>
      </c>
      <c r="L28" s="45">
        <v>3770771.01</v>
      </c>
      <c r="M28" s="45">
        <v>9156265.7400000002</v>
      </c>
      <c r="N28" s="44">
        <v>3861941.39</v>
      </c>
      <c r="O28" s="43"/>
    </row>
    <row r="29" spans="1:15" customFormat="1" ht="12.75" customHeight="1">
      <c r="A29" s="42"/>
      <c r="B29" s="51"/>
      <c r="C29" s="52">
        <v>406</v>
      </c>
      <c r="D29" s="53"/>
      <c r="E29" s="50" t="s">
        <v>22</v>
      </c>
      <c r="F29" s="49">
        <v>4</v>
      </c>
      <c r="G29" s="49">
        <v>6</v>
      </c>
      <c r="H29" s="48">
        <v>4066330</v>
      </c>
      <c r="I29" s="47"/>
      <c r="J29" s="46">
        <v>3852610</v>
      </c>
      <c r="K29" s="45">
        <v>16037210</v>
      </c>
      <c r="L29" s="45">
        <v>8903640</v>
      </c>
      <c r="M29" s="45">
        <v>0</v>
      </c>
      <c r="N29" s="44" t="s">
        <v>2</v>
      </c>
      <c r="O29" s="43"/>
    </row>
    <row r="30" spans="1:15" customFormat="1" ht="12.75" customHeight="1">
      <c r="A30" s="42"/>
      <c r="B30" s="51"/>
      <c r="C30" s="52">
        <v>408</v>
      </c>
      <c r="D30" s="53"/>
      <c r="E30" s="50" t="s">
        <v>66</v>
      </c>
      <c r="F30" s="49">
        <v>4</v>
      </c>
      <c r="G30" s="49">
        <v>8</v>
      </c>
      <c r="H30" s="48">
        <v>6144.63</v>
      </c>
      <c r="I30" s="47"/>
      <c r="J30" s="46">
        <v>6144.63</v>
      </c>
      <c r="K30" s="45">
        <v>0</v>
      </c>
      <c r="L30" s="45" t="s">
        <v>2</v>
      </c>
      <c r="M30" s="45">
        <v>0</v>
      </c>
      <c r="N30" s="44" t="s">
        <v>2</v>
      </c>
      <c r="O30" s="43"/>
    </row>
    <row r="31" spans="1:15" customFormat="1" ht="12.75" customHeight="1">
      <c r="A31" s="42"/>
      <c r="B31" s="51"/>
      <c r="C31" s="52">
        <v>409</v>
      </c>
      <c r="D31" s="53"/>
      <c r="E31" s="50" t="s">
        <v>21</v>
      </c>
      <c r="F31" s="49">
        <v>4</v>
      </c>
      <c r="G31" s="49">
        <v>9</v>
      </c>
      <c r="H31" s="48">
        <v>10446084.949999999</v>
      </c>
      <c r="I31" s="47"/>
      <c r="J31" s="46" t="s">
        <v>2</v>
      </c>
      <c r="K31" s="45">
        <v>29090394.149999999</v>
      </c>
      <c r="L31" s="45">
        <v>25646634.149999999</v>
      </c>
      <c r="M31" s="45">
        <v>3600500</v>
      </c>
      <c r="N31" s="44" t="s">
        <v>2</v>
      </c>
      <c r="O31" s="43"/>
    </row>
    <row r="32" spans="1:15" customFormat="1" ht="12.75" customHeight="1">
      <c r="A32" s="42"/>
      <c r="B32" s="51"/>
      <c r="C32" s="52">
        <v>412</v>
      </c>
      <c r="D32" s="53"/>
      <c r="E32" s="50" t="s">
        <v>20</v>
      </c>
      <c r="F32" s="49">
        <v>4</v>
      </c>
      <c r="G32" s="49">
        <v>12</v>
      </c>
      <c r="H32" s="48">
        <v>23060712.629999999</v>
      </c>
      <c r="I32" s="47"/>
      <c r="J32" s="46">
        <v>3411285.77</v>
      </c>
      <c r="K32" s="45">
        <v>9691493.8100000005</v>
      </c>
      <c r="L32" s="45" t="s">
        <v>2</v>
      </c>
      <c r="M32" s="45">
        <v>7901493.8099999996</v>
      </c>
      <c r="N32" s="44" t="s">
        <v>2</v>
      </c>
      <c r="O32" s="43"/>
    </row>
    <row r="33" spans="1:15" customFormat="1" ht="12.75" customHeight="1">
      <c r="A33" s="42"/>
      <c r="B33" s="52">
        <v>500</v>
      </c>
      <c r="C33" s="52"/>
      <c r="D33" s="53"/>
      <c r="E33" s="50" t="s">
        <v>57</v>
      </c>
      <c r="F33" s="49">
        <v>5</v>
      </c>
      <c r="G33" s="49">
        <v>0</v>
      </c>
      <c r="H33" s="48">
        <v>241464890.94999999</v>
      </c>
      <c r="I33" s="47"/>
      <c r="J33" s="46">
        <v>172718505.19999999</v>
      </c>
      <c r="K33" s="45">
        <v>20338949.140000001</v>
      </c>
      <c r="L33" s="45">
        <v>6650000</v>
      </c>
      <c r="M33" s="45">
        <v>11879059.140000001</v>
      </c>
      <c r="N33" s="44" t="s">
        <v>2</v>
      </c>
      <c r="O33" s="43"/>
    </row>
    <row r="34" spans="1:15" customFormat="1" ht="12.75" customHeight="1">
      <c r="A34" s="42"/>
      <c r="B34" s="51"/>
      <c r="C34" s="52">
        <v>501</v>
      </c>
      <c r="D34" s="53"/>
      <c r="E34" s="50" t="s">
        <v>19</v>
      </c>
      <c r="F34" s="49">
        <v>5</v>
      </c>
      <c r="G34" s="49">
        <v>1</v>
      </c>
      <c r="H34" s="48">
        <v>720000</v>
      </c>
      <c r="I34" s="47"/>
      <c r="J34" s="46" t="s">
        <v>2</v>
      </c>
      <c r="K34" s="45">
        <v>0</v>
      </c>
      <c r="L34" s="45" t="s">
        <v>2</v>
      </c>
      <c r="M34" s="45">
        <v>400000</v>
      </c>
      <c r="N34" s="44" t="s">
        <v>2</v>
      </c>
      <c r="O34" s="43"/>
    </row>
    <row r="35" spans="1:15" customFormat="1" ht="12.75" customHeight="1">
      <c r="A35" s="42"/>
      <c r="B35" s="51"/>
      <c r="C35" s="52">
        <v>502</v>
      </c>
      <c r="D35" s="53"/>
      <c r="E35" s="50" t="s">
        <v>18</v>
      </c>
      <c r="F35" s="49">
        <v>5</v>
      </c>
      <c r="G35" s="49">
        <v>2</v>
      </c>
      <c r="H35" s="48">
        <v>128973864.55</v>
      </c>
      <c r="I35" s="47"/>
      <c r="J35" s="46">
        <v>100739658.38</v>
      </c>
      <c r="K35" s="45">
        <v>11260000</v>
      </c>
      <c r="L35" s="45">
        <v>6650000</v>
      </c>
      <c r="M35" s="45">
        <v>2145000</v>
      </c>
      <c r="N35" s="44" t="s">
        <v>2</v>
      </c>
      <c r="O35" s="43"/>
    </row>
    <row r="36" spans="1:15" customFormat="1" ht="24.75" customHeight="1">
      <c r="A36" s="42"/>
      <c r="B36" s="51"/>
      <c r="C36" s="52">
        <v>503</v>
      </c>
      <c r="D36" s="53"/>
      <c r="E36" s="50" t="s">
        <v>17</v>
      </c>
      <c r="F36" s="49">
        <v>5</v>
      </c>
      <c r="G36" s="49">
        <v>3</v>
      </c>
      <c r="H36" s="48">
        <v>23282590.440000001</v>
      </c>
      <c r="I36" s="47"/>
      <c r="J36" s="46">
        <v>9778963.3900000006</v>
      </c>
      <c r="K36" s="45">
        <v>0</v>
      </c>
      <c r="L36" s="45" t="s">
        <v>2</v>
      </c>
      <c r="M36" s="45">
        <v>0</v>
      </c>
      <c r="N36" s="44" t="s">
        <v>2</v>
      </c>
      <c r="O36" s="43"/>
    </row>
    <row r="37" spans="1:15" customFormat="1" ht="12.75" customHeight="1">
      <c r="A37" s="42"/>
      <c r="B37" s="51"/>
      <c r="C37" s="52">
        <v>505</v>
      </c>
      <c r="D37" s="53"/>
      <c r="E37" s="50" t="s">
        <v>16</v>
      </c>
      <c r="F37" s="49">
        <v>5</v>
      </c>
      <c r="G37" s="49">
        <v>5</v>
      </c>
      <c r="H37" s="48">
        <v>88488435.959999993</v>
      </c>
      <c r="I37" s="47"/>
      <c r="J37" s="46">
        <v>62199883.43</v>
      </c>
      <c r="K37" s="45">
        <v>9078949.1400000006</v>
      </c>
      <c r="L37" s="45" t="s">
        <v>2</v>
      </c>
      <c r="M37" s="45">
        <v>9334059.1400000006</v>
      </c>
      <c r="N37" s="44" t="s">
        <v>2</v>
      </c>
      <c r="O37" s="43"/>
    </row>
    <row r="38" spans="1:15" customFormat="1" ht="12.75" customHeight="1">
      <c r="A38" s="42"/>
      <c r="B38" s="52">
        <v>600</v>
      </c>
      <c r="C38" s="52"/>
      <c r="D38" s="53"/>
      <c r="E38" s="50" t="s">
        <v>58</v>
      </c>
      <c r="F38" s="49">
        <v>6</v>
      </c>
      <c r="G38" s="49">
        <v>0</v>
      </c>
      <c r="H38" s="48">
        <v>4302760.78</v>
      </c>
      <c r="I38" s="47"/>
      <c r="J38" s="46">
        <v>4001567.52</v>
      </c>
      <c r="K38" s="45">
        <v>350000</v>
      </c>
      <c r="L38" s="45" t="s">
        <v>2</v>
      </c>
      <c r="M38" s="45">
        <v>0</v>
      </c>
      <c r="N38" s="44" t="s">
        <v>2</v>
      </c>
      <c r="O38" s="43"/>
    </row>
    <row r="39" spans="1:15" customFormat="1" ht="12.75" customHeight="1">
      <c r="A39" s="42"/>
      <c r="B39" s="51"/>
      <c r="C39" s="52">
        <v>605</v>
      </c>
      <c r="D39" s="53"/>
      <c r="E39" s="50" t="s">
        <v>48</v>
      </c>
      <c r="F39" s="49">
        <v>6</v>
      </c>
      <c r="G39" s="49">
        <v>5</v>
      </c>
      <c r="H39" s="48">
        <v>4302760.78</v>
      </c>
      <c r="I39" s="47"/>
      <c r="J39" s="46">
        <v>4001567.52</v>
      </c>
      <c r="K39" s="45">
        <v>350000</v>
      </c>
      <c r="L39" s="45" t="s">
        <v>2</v>
      </c>
      <c r="M39" s="45">
        <v>0</v>
      </c>
      <c r="N39" s="44" t="s">
        <v>2</v>
      </c>
      <c r="O39" s="43"/>
    </row>
    <row r="40" spans="1:15" customFormat="1" ht="12.75" customHeight="1">
      <c r="A40" s="42"/>
      <c r="B40" s="52">
        <v>700</v>
      </c>
      <c r="C40" s="52"/>
      <c r="D40" s="53"/>
      <c r="E40" s="50" t="s">
        <v>59</v>
      </c>
      <c r="F40" s="49">
        <v>7</v>
      </c>
      <c r="G40" s="49">
        <v>0</v>
      </c>
      <c r="H40" s="48">
        <v>1783862981.5</v>
      </c>
      <c r="I40" s="47"/>
      <c r="J40" s="46">
        <v>1249132928.77</v>
      </c>
      <c r="K40" s="45">
        <v>1348477841.8800001</v>
      </c>
      <c r="L40" s="45">
        <v>987060064</v>
      </c>
      <c r="M40" s="45">
        <v>1256954218.71</v>
      </c>
      <c r="N40" s="44">
        <v>920225177</v>
      </c>
      <c r="O40" s="43"/>
    </row>
    <row r="41" spans="1:15" customFormat="1" ht="12.75" customHeight="1">
      <c r="A41" s="42"/>
      <c r="B41" s="51"/>
      <c r="C41" s="52">
        <v>701</v>
      </c>
      <c r="D41" s="53"/>
      <c r="E41" s="50" t="s">
        <v>15</v>
      </c>
      <c r="F41" s="49">
        <v>7</v>
      </c>
      <c r="G41" s="49">
        <v>1</v>
      </c>
      <c r="H41" s="48">
        <v>408947430.36000001</v>
      </c>
      <c r="I41" s="47"/>
      <c r="J41" s="46">
        <v>226358376</v>
      </c>
      <c r="K41" s="45">
        <v>325053403.70999998</v>
      </c>
      <c r="L41" s="45">
        <v>178629711</v>
      </c>
      <c r="M41" s="45">
        <v>320688163.70999998</v>
      </c>
      <c r="N41" s="44">
        <v>178629711</v>
      </c>
      <c r="O41" s="43"/>
    </row>
    <row r="42" spans="1:15" customFormat="1" ht="12.75" customHeight="1">
      <c r="A42" s="42"/>
      <c r="B42" s="51"/>
      <c r="C42" s="52">
        <v>702</v>
      </c>
      <c r="D42" s="53"/>
      <c r="E42" s="50" t="s">
        <v>14</v>
      </c>
      <c r="F42" s="49">
        <v>7</v>
      </c>
      <c r="G42" s="49">
        <v>2</v>
      </c>
      <c r="H42" s="48">
        <v>1111385104.7</v>
      </c>
      <c r="I42" s="47"/>
      <c r="J42" s="46">
        <v>902341867</v>
      </c>
      <c r="K42" s="45">
        <v>842678728.27999997</v>
      </c>
      <c r="L42" s="45">
        <v>739847866</v>
      </c>
      <c r="M42" s="45">
        <v>844705061.75</v>
      </c>
      <c r="N42" s="44">
        <v>741595466</v>
      </c>
      <c r="O42" s="43"/>
    </row>
    <row r="43" spans="1:15" customFormat="1" ht="24.75" customHeight="1">
      <c r="A43" s="42"/>
      <c r="B43" s="51"/>
      <c r="C43" s="52">
        <v>703</v>
      </c>
      <c r="D43" s="53"/>
      <c r="E43" s="50" t="s">
        <v>13</v>
      </c>
      <c r="F43" s="49">
        <v>7</v>
      </c>
      <c r="G43" s="49">
        <v>3</v>
      </c>
      <c r="H43" s="48">
        <v>94994374.819999993</v>
      </c>
      <c r="I43" s="47"/>
      <c r="J43" s="46">
        <v>42617222</v>
      </c>
      <c r="K43" s="45">
        <v>68752895.390000001</v>
      </c>
      <c r="L43" s="45">
        <v>24212043</v>
      </c>
      <c r="M43" s="45">
        <v>33954457.799999997</v>
      </c>
      <c r="N43" s="44" t="s">
        <v>2</v>
      </c>
      <c r="O43" s="43"/>
    </row>
    <row r="44" spans="1:15" customFormat="1" ht="12.75" customHeight="1">
      <c r="A44" s="42"/>
      <c r="B44" s="51"/>
      <c r="C44" s="52">
        <v>705</v>
      </c>
      <c r="D44" s="53"/>
      <c r="E44" s="50" t="s">
        <v>60</v>
      </c>
      <c r="F44" s="49">
        <v>7</v>
      </c>
      <c r="G44" s="49">
        <v>5</v>
      </c>
      <c r="H44" s="48">
        <v>30303</v>
      </c>
      <c r="I44" s="47"/>
      <c r="J44" s="46">
        <v>30303</v>
      </c>
      <c r="K44" s="45">
        <v>0</v>
      </c>
      <c r="L44" s="45" t="s">
        <v>2</v>
      </c>
      <c r="M44" s="45">
        <v>0</v>
      </c>
      <c r="N44" s="44" t="s">
        <v>2</v>
      </c>
      <c r="O44" s="43"/>
    </row>
    <row r="45" spans="1:15" customFormat="1" ht="12.75" customHeight="1">
      <c r="A45" s="42"/>
      <c r="B45" s="51"/>
      <c r="C45" s="52">
        <v>707</v>
      </c>
      <c r="D45" s="53"/>
      <c r="E45" s="50" t="s">
        <v>12</v>
      </c>
      <c r="F45" s="49">
        <v>7</v>
      </c>
      <c r="G45" s="49">
        <v>7</v>
      </c>
      <c r="H45" s="48">
        <v>53584621.049999997</v>
      </c>
      <c r="I45" s="47"/>
      <c r="J45" s="46">
        <v>13722178</v>
      </c>
      <c r="K45" s="45">
        <v>32215249.84</v>
      </c>
      <c r="L45" s="45" t="s">
        <v>2</v>
      </c>
      <c r="M45" s="45">
        <v>25673907.84</v>
      </c>
      <c r="N45" s="44" t="s">
        <v>2</v>
      </c>
      <c r="O45" s="43"/>
    </row>
    <row r="46" spans="1:15" customFormat="1" ht="12.75" customHeight="1">
      <c r="A46" s="42"/>
      <c r="B46" s="51"/>
      <c r="C46" s="52">
        <v>709</v>
      </c>
      <c r="D46" s="53"/>
      <c r="E46" s="50" t="s">
        <v>11</v>
      </c>
      <c r="F46" s="49">
        <v>7</v>
      </c>
      <c r="G46" s="49">
        <v>9</v>
      </c>
      <c r="H46" s="48">
        <v>114921147.56999999</v>
      </c>
      <c r="I46" s="47"/>
      <c r="J46" s="46">
        <v>64062982.770000003</v>
      </c>
      <c r="K46" s="45">
        <v>79777564.659999996</v>
      </c>
      <c r="L46" s="45">
        <v>44370444</v>
      </c>
      <c r="M46" s="45">
        <v>31932627.609999999</v>
      </c>
      <c r="N46" s="44" t="s">
        <v>2</v>
      </c>
      <c r="O46" s="43"/>
    </row>
    <row r="47" spans="1:15" customFormat="1" ht="12.75" customHeight="1">
      <c r="A47" s="42"/>
      <c r="B47" s="52">
        <v>800</v>
      </c>
      <c r="C47" s="52"/>
      <c r="D47" s="53"/>
      <c r="E47" s="50" t="s">
        <v>61</v>
      </c>
      <c r="F47" s="49">
        <v>8</v>
      </c>
      <c r="G47" s="49">
        <v>0</v>
      </c>
      <c r="H47" s="48">
        <v>193059841.12</v>
      </c>
      <c r="I47" s="47"/>
      <c r="J47" s="46">
        <v>52407653.18</v>
      </c>
      <c r="K47" s="45">
        <v>128791680.5</v>
      </c>
      <c r="L47" s="45" t="s">
        <v>2</v>
      </c>
      <c r="M47" s="45">
        <v>104451564.90000001</v>
      </c>
      <c r="N47" s="44" t="s">
        <v>2</v>
      </c>
      <c r="O47" s="43"/>
    </row>
    <row r="48" spans="1:15" customFormat="1" ht="12.75" customHeight="1">
      <c r="A48" s="42"/>
      <c r="B48" s="51"/>
      <c r="C48" s="52">
        <v>801</v>
      </c>
      <c r="D48" s="53"/>
      <c r="E48" s="50" t="s">
        <v>10</v>
      </c>
      <c r="F48" s="49">
        <v>8</v>
      </c>
      <c r="G48" s="49">
        <v>1</v>
      </c>
      <c r="H48" s="48">
        <v>147255235.86000001</v>
      </c>
      <c r="I48" s="47"/>
      <c r="J48" s="46">
        <v>39685762.18</v>
      </c>
      <c r="K48" s="45">
        <v>95058507.700000003</v>
      </c>
      <c r="L48" s="45" t="s">
        <v>2</v>
      </c>
      <c r="M48" s="45">
        <v>74712008.989999995</v>
      </c>
      <c r="N48" s="44" t="s">
        <v>2</v>
      </c>
      <c r="O48" s="43"/>
    </row>
    <row r="49" spans="1:16" customFormat="1" ht="12.75" customHeight="1">
      <c r="A49" s="42"/>
      <c r="B49" s="51"/>
      <c r="C49" s="52">
        <v>804</v>
      </c>
      <c r="D49" s="53"/>
      <c r="E49" s="50" t="s">
        <v>9</v>
      </c>
      <c r="F49" s="49">
        <v>8</v>
      </c>
      <c r="G49" s="49">
        <v>4</v>
      </c>
      <c r="H49" s="48">
        <v>45804605.259999998</v>
      </c>
      <c r="I49" s="47"/>
      <c r="J49" s="46">
        <v>12721891</v>
      </c>
      <c r="K49" s="45">
        <v>33733172.799999997</v>
      </c>
      <c r="L49" s="45" t="s">
        <v>2</v>
      </c>
      <c r="M49" s="45">
        <v>29739555.91</v>
      </c>
      <c r="N49" s="44" t="s">
        <v>2</v>
      </c>
      <c r="O49" s="43"/>
    </row>
    <row r="50" spans="1:16" customFormat="1" ht="12.75" customHeight="1">
      <c r="A50" s="42"/>
      <c r="B50" s="52">
        <v>1000</v>
      </c>
      <c r="C50" s="52"/>
      <c r="D50" s="53"/>
      <c r="E50" s="50" t="s">
        <v>62</v>
      </c>
      <c r="F50" s="49">
        <v>10</v>
      </c>
      <c r="G50" s="49">
        <v>0</v>
      </c>
      <c r="H50" s="48">
        <f>71149005.14-420000</f>
        <v>70729005.140000001</v>
      </c>
      <c r="I50" s="47"/>
      <c r="J50" s="46">
        <v>61724392.939999998</v>
      </c>
      <c r="K50" s="45">
        <v>59343004</v>
      </c>
      <c r="L50" s="45">
        <v>56582584</v>
      </c>
      <c r="M50" s="45">
        <v>64543004</v>
      </c>
      <c r="N50" s="44">
        <v>56582584</v>
      </c>
      <c r="O50" s="43"/>
    </row>
    <row r="51" spans="1:16" customFormat="1" ht="12.75" customHeight="1">
      <c r="A51" s="42"/>
      <c r="B51" s="51"/>
      <c r="C51" s="52">
        <v>1001</v>
      </c>
      <c r="D51" s="53"/>
      <c r="E51" s="50" t="s">
        <v>8</v>
      </c>
      <c r="F51" s="49">
        <v>10</v>
      </c>
      <c r="G51" s="49">
        <v>1</v>
      </c>
      <c r="H51" s="48">
        <v>4874327</v>
      </c>
      <c r="I51" s="47"/>
      <c r="J51" s="46" t="s">
        <v>2</v>
      </c>
      <c r="K51" s="45">
        <v>0</v>
      </c>
      <c r="L51" s="45" t="s">
        <v>2</v>
      </c>
      <c r="M51" s="45">
        <v>5200000</v>
      </c>
      <c r="N51" s="44" t="s">
        <v>2</v>
      </c>
      <c r="O51" s="43"/>
    </row>
    <row r="52" spans="1:16" customFormat="1" ht="12.75" customHeight="1">
      <c r="A52" s="42"/>
      <c r="B52" s="51"/>
      <c r="C52" s="52">
        <v>1003</v>
      </c>
      <c r="D52" s="53"/>
      <c r="E52" s="50" t="s">
        <v>7</v>
      </c>
      <c r="F52" s="49">
        <v>10</v>
      </c>
      <c r="G52" s="49">
        <v>3</v>
      </c>
      <c r="H52" s="48">
        <f>5138200.76-420000</f>
        <v>4718200.76</v>
      </c>
      <c r="I52" s="47"/>
      <c r="J52" s="46">
        <v>4410000</v>
      </c>
      <c r="K52" s="45">
        <v>300000</v>
      </c>
      <c r="L52" s="45" t="s">
        <v>2</v>
      </c>
      <c r="M52" s="45">
        <v>300000</v>
      </c>
      <c r="N52" s="44" t="s">
        <v>2</v>
      </c>
      <c r="O52" s="43"/>
    </row>
    <row r="53" spans="1:16" customFormat="1" ht="12.75" customHeight="1">
      <c r="A53" s="42"/>
      <c r="B53" s="51"/>
      <c r="C53" s="52">
        <v>1004</v>
      </c>
      <c r="D53" s="53"/>
      <c r="E53" s="50" t="s">
        <v>6</v>
      </c>
      <c r="F53" s="49">
        <v>10</v>
      </c>
      <c r="G53" s="49">
        <v>4</v>
      </c>
      <c r="H53" s="48">
        <v>49635448.25</v>
      </c>
      <c r="I53" s="47"/>
      <c r="J53" s="46">
        <v>49483783.810000002</v>
      </c>
      <c r="K53" s="45">
        <v>49768639</v>
      </c>
      <c r="L53" s="45">
        <v>49768639</v>
      </c>
      <c r="M53" s="45">
        <v>49768639</v>
      </c>
      <c r="N53" s="44">
        <v>49768639</v>
      </c>
      <c r="O53" s="43"/>
    </row>
    <row r="54" spans="1:16" customFormat="1" ht="12.75" customHeight="1">
      <c r="A54" s="42"/>
      <c r="B54" s="51"/>
      <c r="C54" s="52">
        <v>1006</v>
      </c>
      <c r="D54" s="53"/>
      <c r="E54" s="50" t="s">
        <v>5</v>
      </c>
      <c r="F54" s="49">
        <v>10</v>
      </c>
      <c r="G54" s="49">
        <v>6</v>
      </c>
      <c r="H54" s="48">
        <v>11501029.130000001</v>
      </c>
      <c r="I54" s="47"/>
      <c r="J54" s="46">
        <v>7830609.1299999999</v>
      </c>
      <c r="K54" s="45">
        <v>9274365</v>
      </c>
      <c r="L54" s="45">
        <v>6813945</v>
      </c>
      <c r="M54" s="45">
        <v>9274365</v>
      </c>
      <c r="N54" s="44">
        <v>6813945</v>
      </c>
      <c r="O54" s="43"/>
    </row>
    <row r="55" spans="1:16" customFormat="1" ht="12.75" customHeight="1">
      <c r="A55" s="42"/>
      <c r="B55" s="52">
        <v>1100</v>
      </c>
      <c r="C55" s="52"/>
      <c r="D55" s="53"/>
      <c r="E55" s="50" t="s">
        <v>63</v>
      </c>
      <c r="F55" s="49">
        <v>11</v>
      </c>
      <c r="G55" s="49">
        <v>0</v>
      </c>
      <c r="H55" s="48">
        <v>76732755.129999995</v>
      </c>
      <c r="I55" s="47"/>
      <c r="J55" s="46">
        <v>275000</v>
      </c>
      <c r="K55" s="45">
        <v>26982525.620000001</v>
      </c>
      <c r="L55" s="45" t="s">
        <v>2</v>
      </c>
      <c r="M55" s="45">
        <v>23013345.620000001</v>
      </c>
      <c r="N55" s="44" t="s">
        <v>2</v>
      </c>
      <c r="O55" s="43"/>
    </row>
    <row r="56" spans="1:16" customFormat="1" ht="12.75" customHeight="1">
      <c r="A56" s="42"/>
      <c r="B56" s="51"/>
      <c r="C56" s="52">
        <v>1101</v>
      </c>
      <c r="D56" s="53"/>
      <c r="E56" s="50" t="s">
        <v>4</v>
      </c>
      <c r="F56" s="49">
        <v>11</v>
      </c>
      <c r="G56" s="49">
        <v>1</v>
      </c>
      <c r="H56" s="48">
        <v>65333365.130000003</v>
      </c>
      <c r="I56" s="47"/>
      <c r="J56" s="46" t="s">
        <v>2</v>
      </c>
      <c r="K56" s="45">
        <v>19709577.609999999</v>
      </c>
      <c r="L56" s="45" t="s">
        <v>2</v>
      </c>
      <c r="M56" s="45">
        <v>16019197.609999999</v>
      </c>
      <c r="N56" s="44" t="s">
        <v>2</v>
      </c>
      <c r="O56" s="43"/>
    </row>
    <row r="57" spans="1:16" customFormat="1" ht="24.75" customHeight="1">
      <c r="A57" s="42"/>
      <c r="B57" s="51"/>
      <c r="C57" s="52">
        <v>1102</v>
      </c>
      <c r="D57" s="53"/>
      <c r="E57" s="50" t="s">
        <v>64</v>
      </c>
      <c r="F57" s="49">
        <v>11</v>
      </c>
      <c r="G57" s="49">
        <v>2</v>
      </c>
      <c r="H57" s="48">
        <v>208333.33</v>
      </c>
      <c r="I57" s="47"/>
      <c r="J57" s="46">
        <v>200000</v>
      </c>
      <c r="K57" s="45">
        <v>0</v>
      </c>
      <c r="L57" s="45" t="s">
        <v>2</v>
      </c>
      <c r="M57" s="45">
        <v>0</v>
      </c>
      <c r="N57" s="44" t="s">
        <v>2</v>
      </c>
      <c r="O57" s="43"/>
    </row>
    <row r="58" spans="1:16" customFormat="1" ht="36.75" customHeight="1">
      <c r="A58" s="42"/>
      <c r="B58" s="51"/>
      <c r="C58" s="52">
        <v>1105</v>
      </c>
      <c r="D58" s="53"/>
      <c r="E58" s="50" t="s">
        <v>3</v>
      </c>
      <c r="F58" s="49">
        <v>11</v>
      </c>
      <c r="G58" s="49">
        <v>5</v>
      </c>
      <c r="H58" s="48">
        <v>11191056.67</v>
      </c>
      <c r="I58" s="47"/>
      <c r="J58" s="46">
        <v>75000</v>
      </c>
      <c r="K58" s="45">
        <v>7272948.0099999998</v>
      </c>
      <c r="L58" s="45" t="s">
        <v>2</v>
      </c>
      <c r="M58" s="45">
        <v>6994148.0099999998</v>
      </c>
      <c r="N58" s="44" t="s">
        <v>2</v>
      </c>
      <c r="O58" s="43"/>
    </row>
    <row r="59" spans="1:16" customFormat="1" ht="36.75" customHeight="1">
      <c r="A59" s="42"/>
      <c r="B59" s="52">
        <v>1400</v>
      </c>
      <c r="C59" s="52"/>
      <c r="D59" s="53"/>
      <c r="E59" s="50" t="s">
        <v>65</v>
      </c>
      <c r="F59" s="49">
        <v>14</v>
      </c>
      <c r="G59" s="49">
        <v>0</v>
      </c>
      <c r="H59" s="48">
        <v>98932112</v>
      </c>
      <c r="I59" s="47"/>
      <c r="J59" s="46">
        <v>98932112</v>
      </c>
      <c r="K59" s="45">
        <v>79145690</v>
      </c>
      <c r="L59" s="45">
        <v>79145690</v>
      </c>
      <c r="M59" s="45">
        <v>79145690</v>
      </c>
      <c r="N59" s="44">
        <v>79145690</v>
      </c>
      <c r="O59" s="43"/>
    </row>
    <row r="60" spans="1:16" customFormat="1" ht="12.75" customHeight="1">
      <c r="A60" s="42"/>
      <c r="B60" s="51"/>
      <c r="C60" s="52">
        <v>1401</v>
      </c>
      <c r="D60" s="53"/>
      <c r="E60" s="50" t="s">
        <v>1</v>
      </c>
      <c r="F60" s="49">
        <v>14</v>
      </c>
      <c r="G60" s="49">
        <v>1</v>
      </c>
      <c r="H60" s="48">
        <v>98932112</v>
      </c>
      <c r="I60" s="47"/>
      <c r="J60" s="46">
        <v>98932112</v>
      </c>
      <c r="K60" s="45">
        <v>79145690</v>
      </c>
      <c r="L60" s="45">
        <v>79145690</v>
      </c>
      <c r="M60" s="45">
        <v>79145690</v>
      </c>
      <c r="N60" s="44">
        <v>79145690</v>
      </c>
      <c r="O60" s="43"/>
    </row>
    <row r="61" spans="1:16" ht="18.75">
      <c r="A61" s="42"/>
      <c r="B61" s="41"/>
      <c r="C61" s="41"/>
      <c r="D61" s="41"/>
      <c r="E61" s="40" t="s">
        <v>0</v>
      </c>
      <c r="F61" s="39"/>
      <c r="G61" s="38"/>
      <c r="H61" s="37">
        <v>2752204848.0300002</v>
      </c>
      <c r="I61" s="37">
        <v>0</v>
      </c>
      <c r="J61" s="36">
        <v>1664138616.45</v>
      </c>
      <c r="K61" s="35">
        <v>1865795004.26</v>
      </c>
      <c r="L61" s="35">
        <v>1168071647.1400001</v>
      </c>
      <c r="M61" s="35">
        <v>1684815075.3399999</v>
      </c>
      <c r="N61" s="34">
        <v>1060128632.47</v>
      </c>
      <c r="O61" s="33"/>
      <c r="P61" s="1" t="s">
        <v>52</v>
      </c>
    </row>
  </sheetData>
  <mergeCells count="62">
    <mergeCell ref="K11:K12"/>
    <mergeCell ref="M11:M12"/>
    <mergeCell ref="L11:L12"/>
    <mergeCell ref="C29:D29"/>
    <mergeCell ref="A6:N6"/>
    <mergeCell ref="E8:J8"/>
    <mergeCell ref="A7:N7"/>
    <mergeCell ref="N11:N12"/>
    <mergeCell ref="E9:E12"/>
    <mergeCell ref="F9:G11"/>
    <mergeCell ref="H10:J10"/>
    <mergeCell ref="H11:H12"/>
    <mergeCell ref="J11:J12"/>
    <mergeCell ref="K10:L10"/>
    <mergeCell ref="M10:N10"/>
    <mergeCell ref="H9:N9"/>
    <mergeCell ref="C46:D46"/>
    <mergeCell ref="B14:D14"/>
    <mergeCell ref="B33:D33"/>
    <mergeCell ref="B38:D38"/>
    <mergeCell ref="C15:D15"/>
    <mergeCell ref="C16:D16"/>
    <mergeCell ref="C17:D17"/>
    <mergeCell ref="C18:D18"/>
    <mergeCell ref="C19:D19"/>
    <mergeCell ref="C20:D20"/>
    <mergeCell ref="C21:D21"/>
    <mergeCell ref="C22:D22"/>
    <mergeCell ref="C24:D24"/>
    <mergeCell ref="C25:D25"/>
    <mergeCell ref="C27:D27"/>
    <mergeCell ref="C28:D28"/>
    <mergeCell ref="C41:D41"/>
    <mergeCell ref="C42:D42"/>
    <mergeCell ref="C43:D43"/>
    <mergeCell ref="C44:D44"/>
    <mergeCell ref="C45:D45"/>
    <mergeCell ref="B23:D23"/>
    <mergeCell ref="B26:D26"/>
    <mergeCell ref="C48:D48"/>
    <mergeCell ref="C49:D49"/>
    <mergeCell ref="C58:D58"/>
    <mergeCell ref="B50:D50"/>
    <mergeCell ref="B40:D40"/>
    <mergeCell ref="B47:D47"/>
    <mergeCell ref="C30:D30"/>
    <mergeCell ref="C31:D31"/>
    <mergeCell ref="C32:D32"/>
    <mergeCell ref="C34:D34"/>
    <mergeCell ref="C35:D35"/>
    <mergeCell ref="C36:D36"/>
    <mergeCell ref="C37:D37"/>
    <mergeCell ref="C39:D39"/>
    <mergeCell ref="C60:D60"/>
    <mergeCell ref="C51:D51"/>
    <mergeCell ref="C52:D52"/>
    <mergeCell ref="C53:D53"/>
    <mergeCell ref="C54:D54"/>
    <mergeCell ref="C56:D56"/>
    <mergeCell ref="C57:D57"/>
    <mergeCell ref="B55:D55"/>
    <mergeCell ref="B59:D59"/>
  </mergeCells>
  <printOptions horizontalCentered="1"/>
  <pageMargins left="0.19685039370078741" right="0.19685039370078741" top="0.59055118110236227" bottom="0.39370078740157483" header="0.31496062992125984" footer="0"/>
  <pageSetup paperSize="9" scale="55" fitToHeight="0" orientation="portrait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</vt:lpstr>
      <vt:lpstr>'Приложение №2'!Заголовки_для_печати</vt:lpstr>
      <vt:lpstr>'Приложение №2'!Область_печати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shpineva</cp:lastModifiedBy>
  <cp:lastPrinted>2022-12-27T05:19:14Z</cp:lastPrinted>
  <dcterms:created xsi:type="dcterms:W3CDTF">2021-09-23T01:29:35Z</dcterms:created>
  <dcterms:modified xsi:type="dcterms:W3CDTF">2023-01-30T05:24:44Z</dcterms:modified>
</cp:coreProperties>
</file>